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pparis-my.sharepoint.com/personal/elise_pallu_ip-paris_fr/Documents/EVENEMENTS IP PARIS/MT180s/2026/CANDIDATURE PhD/INSCRIPTION/"/>
    </mc:Choice>
  </mc:AlternateContent>
  <xr:revisionPtr revIDLastSave="133" documentId="13_ncr:1_{0AC902EF-C061-4113-B07F-74395E631DE8}" xr6:coauthVersionLast="47" xr6:coauthVersionMax="47" xr10:uidLastSave="{D5212119-80CA-4A13-A556-4682691DDDAD}"/>
  <bookViews>
    <workbookView xWindow="-108" yWindow="-108" windowWidth="23256" windowHeight="14016" xr2:uid="{8AD4CCF5-4E69-46C6-91B7-124D75AF46B1}"/>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D28" i="1"/>
  <c r="G28" i="1"/>
  <c r="H28" i="1"/>
  <c r="I28" i="1"/>
  <c r="J28" i="1"/>
  <c r="K28" i="1"/>
  <c r="L28" i="1"/>
  <c r="M28" i="1"/>
  <c r="N28" i="1"/>
  <c r="O28" i="1"/>
  <c r="P28" i="1"/>
  <c r="B28" i="1"/>
</calcChain>
</file>

<file path=xl/sharedStrings.xml><?xml version="1.0" encoding="utf-8"?>
<sst xmlns="http://schemas.openxmlformats.org/spreadsheetml/2006/main" count="353" uniqueCount="248">
  <si>
    <t>Nom</t>
  </si>
  <si>
    <t>Prénom</t>
  </si>
  <si>
    <t>Genre</t>
  </si>
  <si>
    <t>Niveau</t>
  </si>
  <si>
    <t>Adresse e-mail</t>
  </si>
  <si>
    <t>Titre complet et officiel du projet de recherche de doctorat</t>
  </si>
  <si>
    <t>Titre vulgarisé du projet de recherche de doctorat (130 caractères)</t>
  </si>
  <si>
    <t>Présentation de votre projet de recherche en quelques lignes (500 mots maximum)</t>
  </si>
  <si>
    <t>Nom de votre laboratoire</t>
  </si>
  <si>
    <t>Votre département d'enseignement et de recherche IP Paris</t>
  </si>
  <si>
    <t>Laboratoire</t>
  </si>
  <si>
    <t>Nom du directeur de thèse</t>
  </si>
  <si>
    <t>Prénom du directeur de thèse</t>
  </si>
  <si>
    <t>BENJELLOUN</t>
  </si>
  <si>
    <t>Yasmine</t>
  </si>
  <si>
    <t>Féminin</t>
  </si>
  <si>
    <t>1A 2025</t>
  </si>
  <si>
    <t>yasmine.benjelloun@polytechnique.edu</t>
  </si>
  <si>
    <t>Analyse quantitative du développement d'une projection d'un circuit sensoriel chez la souris.</t>
  </si>
  <si>
    <t>Voyage au cœur des circuits de l'audition grâce à la couleur et l'IA.</t>
  </si>
  <si>
    <t>Ce projet vise à élucider les mécanismes de câblage neuronal au sein du système auditif, en se concentrant sur la connexion entre le Noyau Cochléaire et le MNTB (Noyau Médian du Corps Trapézoïde). Ce circuit est crucial pour la localisation sonore et s'organise selon une carte tonotopique précise, dont l'établissement au cours du développement nécessite une analyse quantitative fine.
Pour distinguer et suivre les axones individuels au sein de ce tissu dense, nous utilisons la technique d'imagerie Brainbow, qui permet de marquer les neurones avec des combinaisons de couleurs aléatoires (RFP, YFP, CFP). Cependant, la complexité et le volume des données 3D générées rendent le traçage manuel extrêmement coûteux en temps.
L'objectif principal de ce travail est donc de développer un pipeline d'analyse d'image semi-automatique basé sur l'intelligence artificielle. En utilisant la librairie d'analyse BiaPy, j'ai implémenté et entraîné des modèles de Deep Learning pour segmenter ces structures tubulaires. Ces algorithmes sont intégrés dans le visualiseur Napari via des plugins personnalisés, permettant une validation et une correction interactive par l'utilisateur.
À terme, cet outil permettra de reconstruire massivement les trajectoires axonales pour modéliser statistiquement la formation des circuits neuronaux.</t>
  </si>
  <si>
    <t>Laboratoire d'Optique et de Bioscences</t>
  </si>
  <si>
    <t>Département d'Informatique, de Données et d'IA</t>
  </si>
  <si>
    <t>École polytechnique</t>
  </si>
  <si>
    <t>Chessel</t>
  </si>
  <si>
    <t>Anatole</t>
  </si>
  <si>
    <t>CLÉDAT</t>
  </si>
  <si>
    <t>Augustin</t>
  </si>
  <si>
    <t>Masculin</t>
  </si>
  <si>
    <t>augustin.cledat@lmd.ipsl.fr</t>
  </si>
  <si>
    <t>Élaboration d’un jumeau numérique pour la gestion des ressources en eau de la Drôme dans le contexte des changements globaux.</t>
  </si>
  <si>
    <t>Gestion des ressources en eau dans un climat qui change, coconstruction d'un Jumeau Numérique avec le territoire de la Drôme.</t>
  </si>
  <si>
    <t>L’eau remplit une multitude de besoins vitaux pour un territoire et ses sociétés. En tant que ressource, elle répond à des besoins écologiques, domestiques, industriels et agricoles. Le bon fonctionnement d’un territoire dépend donc de la quantité d’eau présente mais aussi de sa répartition dans l'espace et le temps.
La question de la gestion de la ressource en eau sur le court ou long terme est donc une question politique, dialoguant avec une multitude d'autres sujets de société. Les décisions prises doivent se baser sur les ambitions du territoire pour son avenir, mais aussi être éclairées grâce à des connaissances scientifiques. Face à la variabilité de la répartition de la ressource, les différents acteurs de la gestion de l'eau s’appuient sur des données mesurées de débit des rivières ou de niveau des nappes, des prévisions météorologiques ou d’autres expertises réalisées par divers acteurs du monde académique ou bureau d’étude. Ces éléments permettent d'appuyer au mieux les décisions liées à un système qui reste pas complètement connu. Cependant le réchauffement climatique ainsi que les transformations majeures du territoire du fait de l’activité humaine viennent remettre en question les modes de gestion historique. Le dérèglement du cycle de l’eau amène certains territoires à vouloir mieux comprendre les enjeux en adoptant une vision systémique considérant l’ensemble du bassin versant.
Ce projet de thèse se met à la disposition d’un territoire, la vallée de la Drôme. L’objectif est de créer, à partir des connaissances de notre communauté scientifique des systèmes géophysique et socio-économiques, un outil d’aide à la gestion des ressources en eau. Cet outil intitulé Jumeau Numérique de l’Eau sera basé sur un ensemble de données et de modèles utilisables par divers acteurs du territoire.
Cependant, la complexité d’un bassin versant a pour conséquence que toute modélisation est une simplification avec des hypothèses afférentes, ce qui rappelle la citation de George Box « Tous les modèles sont faux mais certains sont utiles ». Aucun modèle ou ensemble de modèle pourra effectivement décrire avec exactitude la réalité d’un bassin versant. L'élaboration de ces hypothèses est structurante pour le projet de thèse et concerne en priorité les acteurs de la vallée de la Drôme. Ces choix permettront de déterminer par exemple les éléments du système géophysique à intégrer ou l'échelle de temps pertinente.
Le projet doctoral nécessite donc une étape de co-construction du cahier des charges du Jumeau Numérique avec les acteurs du territoire. Cette démarche passe par l'élaboration d'une enquête de terrain incluant notamment plusieurs entretiens semi-directifs. Le développement du modèle géophysique apparaît ensuite. Les parties prenantes locales y participeront également via l'organisation régulière d'ateliers participatifs ou les acteurs pourront se renseigner et s'exprimer sur les dernières avancées du modèle. Le projet de thèse implique également le territoire en équipant les acteurs de l'eau qui le souhaitent de stations météorologiques.
Les dynamiques d’un bassin versant résultent de processus géophysiques et socio-économique
complexe. L’objectif de ce projet de thèse est de mieux comprendre ces phénomènes en intégrant le territoire dans l’ensemble du processus de recherche.</t>
  </si>
  <si>
    <t>Laboratoire de Météorologie Dynamique</t>
  </si>
  <si>
    <t>Département de Mécanique et d'Énergétique</t>
  </si>
  <si>
    <t>Polcher</t>
  </si>
  <si>
    <t>Jan</t>
  </si>
  <si>
    <t>RAMANANA RAHARY</t>
  </si>
  <si>
    <t>Adrien</t>
  </si>
  <si>
    <t>adrien.ramanana@gmail.com</t>
  </si>
  <si>
    <t>Modèles du monde multimodaux et cohérents spatio-temporellement</t>
  </si>
  <si>
    <t>Des yeux, des oreilles et de l'imagination pour apprendre aux machines à rêver</t>
  </si>
  <si>
    <t>Le problème:
Imaginez que vous regardez une vidéo de quelqu'un qui lance une balle. Vous savez instinctivement ce qui va se passer : la balle va monter, ralentir, puis retomber. Vous comprenez aussi que si la balle disparaît derrière un arbre, elle continue d'exister et réapparaîra de l'autre côté. Cette capacité semble évidente, mais elle repose sur une compréhension intuitive et profonde de la physique du monde et de la permanence des objets dans l'espace et le temps.
Aujourd'hui, les intelligences artificielles excellent dans des tâches spécifiques : reconnaître des images, générer du texte, ou même créer des vidéos. Mais elles n'ont pas de véritable "modèle du monde". Elles ne comprennent pas vraiment comment les objets se déplacent, interagissent, ou persistent quand on ne les voit plus. Elles ont donc également du mal à anticiper le futur à court terme (quelques secondes).
L'objectif:
L'ambition de cette thèse est de contribuer à produire des modèles d'IA capables de construire une représentation cohérente du monde en combinant différentes sources d'information : images, vidéos, sons, ou texte. Ces modèles "multimodaux" doivent comprendre que le monde obéit à des règles stables dans l'espace (un objet ne peut pas être à deux endroits simultanément) et dans le temps (les événements se suivent de manière logique).
Les grands défis:
La cohérence spatiale : Quand on regarde une scène depuis plusieurs angles, l'IA doit comprendre qu'il s'agit du même espace vu différemment. Un verre sur une table reste le même verre, qu'on le photographie de face ou de côté.
La cohérence temporelle : Les événements se déroulent selon une logique causale. Si je lâche une tasse, elle tombera et se brisera. L'IA doit savoir anticiper ces séquences et comprendre que certains changements sont irréversibles.
L'intégration multimodale : Le son d'une sirène d'un camion de pompier qu'on ne voit pas parce qu'il est derrière nous doit être relié au fait que ce véhicule risque de nous dépasser. Nous mettons à jour notre représentation du monde sur la base de signaux autres que les signaux visuels, les machines devraient également y parvenir.
Les applications:
Ces travaux pourraient par exemple aider les voitures autonomes à mieux anticiper ce qui se passe sur la route, faire avancer les recherches en robotique en dotant les machines d'une forme d'imagination sur la base de laquelle ils peuvent prendre leurs décisions, ...</t>
  </si>
  <si>
    <t>LIGM - Laboratoire d'informatique Gaspard-Monge</t>
  </si>
  <si>
    <t>ENPC</t>
  </si>
  <si>
    <t>PICARD</t>
  </si>
  <si>
    <t>David</t>
  </si>
  <si>
    <t>AL GHOUL</t>
  </si>
  <si>
    <t>Dana</t>
  </si>
  <si>
    <t>2A 2025</t>
  </si>
  <si>
    <t>danaghoul7@gmail.com</t>
  </si>
  <si>
    <t>Suspensions des nanoparticules dans des amines demixantes.</t>
  </si>
  <si>
    <t>Utilisation de très petites particules dans des liquides spéciaux pour mieux capter le CO₂ emis par les industries</t>
  </si>
  <si>
    <t>Le dioxyde de carbone, appelé CO₂, est un gaz que l’on rejette en grande quantité dans l’atmosphère à cause des activités humaines. Il est l’une des principales causes du réchauffement climatique. Une grande partie de ces émissions provient des grandes usines, comme les industries chimiques, de construction, agro-alimentaire. Dans ces installations, le CO₂ est rejeté avec d’autres gaz, ce qui rend sa récupération difficile. Trouver des solutions pour réduire ces émissions est donc essentiel pour protéger l’environnement. La capture du CO₂ est une méthode qui consiste à récupérer ce gaz directement à la sortie des installations industrielles, avant qu’il ne soit rejeté dans l’air. Une fois capté, le CO₂ peut être stocké en toute sécurité ou réutilisé, par exemple pour fabriquer des carburants ou des matériaux. Il existe plusieurs façons de capter le CO₂, mais l’une des plus utilisées aujourd’hui consiste à utiliser des liquides capables de « piéger » ce gaz. Dans ce procédé, les gaz industriels sont mis en contact avec un liquide spécial ‘solution d’amines’. Le CO₂ entre alors dans le liquide et y reste piégé : c’est ce que l’on appelle l’absorption. Ensuite, pour pouvoir réutiliser ce liquide, il faut libérer le CO₂ qu’il contient. Cette étape s’appelle la désorption et nécessite de chauffer le liquide. Le principal problème est que ce chauffage consomme beaucoup d’énergie, ce qui rend le procédé coûteux et difficile à appliquer à grande échelle. Mon projet de recherche a pour objectif de rendre cette étape plus simple et moins gourmande en énergie. Pour cela, j’étudie l’effet de très petites particules solides, appelées nanoparticules, que l’on peut ajouter au liquide de capture. Les nanoparticules sont des particules extrêmement petites, bien plus petites qu’un grain de poussière. Lorsqu’elles sont mélangées au liquide, elles peuvent changer son comportement. Elles peuvent modifier la manière dont le CO₂ est retenu dans le liquide, ce qui peut rendre sa libération plus facile lors du chauffage. L’objectif est de comprendre comment ces particules influencent le procédé et dans quelles conditions elles permettent de réduire l’énergie nécessaire. Une partie importante de mon travail consiste à comparer différents types de nanoparticules, en faisant varier leur taille, leur quantité et leurs propriétés. Cela permet d’identifier les configurations les plus efficaces pour améliorer la libération du CO₂.À plus long terme, ce projet s’intéresse également à des liquides particuliers qui ont la capacité de se séparer en deux parties après avoir capté le CO₂. Dans ce cas, le CO₂ se retrouve concentré dans une seule partie du liquide. Cela permet de chauffer uniquement cette partie, ce qui réduit encore davantage la consommation d’énergie. En résumé, ce projet de recherche vise à améliorer les technologies de capture du CO₂ afin de les rendre plus efficaces, moins coûteuses en énergie, contribuant à la lutte contre le changement climatique.</t>
  </si>
  <si>
    <t>UCP</t>
  </si>
  <si>
    <t>Département de Chimie et Procédés</t>
  </si>
  <si>
    <t>ENSTA</t>
  </si>
  <si>
    <t>Hochepied</t>
  </si>
  <si>
    <t>Jean-françois</t>
  </si>
  <si>
    <t>Département de Mathématiques</t>
  </si>
  <si>
    <t>DELAHOUSSE</t>
  </si>
  <si>
    <t>Clara</t>
  </si>
  <si>
    <t>clara.delahousse@pasteur.fr</t>
  </si>
  <si>
    <t>Mécanobiologie de l'organisation cellulaire dans les organoides.</t>
  </si>
  <si>
    <t>Application de la mécanique à l’étude de l’identité cellulaire au sein d’un micro-tissu</t>
  </si>
  <si>
    <t>Lorsqu'un tissu est soumis à un stress mécanique global, les cellules qui le composent peuvent être déformées de différentes manières (compression, étirement, torsion) ou bien être protégées par les cellules adjacentes. Chacun de ces comportements contribue à la réponse mécanique globale du tissu au stress. Ils impactent également la biologie des cellules et par extension celle du tissu. En effet, chaque cellule réagit au stress auquel elle est soumise en émettant un signal biochimique. Celui-ci donne lieu à une réaction biologique qui peut même aller jusqu’à une modification de l’expression génétique des cellules.
Ainsi, l’application d’un forçage mécanique peut servir à la caractérisation d’un tissu, donc à la mesure de ses propriétés mécaniques, mais aussi à sa stimulation en vue d’une modification de sa biologie. Ce sont les deux facettes de la mécanobiologie. Pour étudier ces deux aspects, il est nécessaire d’avoir un système d’application de forçages mécaniques sur des micro-tissus.  Le dispositif développé dans le cadre de cette thèse utilise le principe de piégeage capillaire issu de la mécanique des fluides pour intégrer des micro-tissus à l’intérieur de billes de gel qui sont ensuite comprimées. Cette méthode présente l’avantage de minimiser la manipulation des micro-tissus, de contrôler leur environnement mécanique et chimique, et de permettre une mesure quantitative du stress appliqué.
Premièrement, le système développé est utilisé pour caractériser les propriétés mécaniques d’un micro-tissus via la mesure de sa déformation en réponse à un stress connu. L’application de ce procédé à divers tissus permet de comparer leurs caractéristiques mécaniques. Par exemple dans le cadre d’un cancer du sein la mécanique du tissu sain et celle de la tumeur sont différentes, la tumeur étant plus rigide. Cette démarche est en cours de test sur des biopsies de glandes mammaires de souris. La mécanique pourrait ainsi être utilisée comme un biomarqueur pour identifier les cellules malades au sein des tissus.
Deuxièmement, la réponse biochimique des cellules à une stimulation mécanique est particulièrement intéressante dans le cadre de l’étude des cellules souches. Ces cellules sont capables de produire les autres types de cellules du corps en se différenciant. Si l’utilisation de la mécanique pour induire cette différenciation est un domaine d’étude connu, ce projet se concentre sur le procédé inverse à savoir l’étude de la mécanique comme facteur de dé-différenciation ou de réversion. Les tests menés durant cette thèse sur des micro-tissus de cellules souches embryonnaires de souris montrent que la mécanique induit une modification de l’identité cellulaire qui s’apparente à un retour en arrière dans le processus de différenciation.
Par ailleurs la modification de l’expression génétique des cellules entraine également la modification de leur comportement mécanique et de celui du tissu qu’elles forment. Ainsi les interactions entre la mécanique et la biologie sont complexes et encore pour beaucoup inexplorées.</t>
  </si>
  <si>
    <t>Microfluidique physique et bio-ingenierie</t>
  </si>
  <si>
    <t>Baroud / Sart</t>
  </si>
  <si>
    <t>Charles / Sébastien</t>
  </si>
  <si>
    <t>FONTANA</t>
  </si>
  <si>
    <t>Umberto</t>
  </si>
  <si>
    <t>umbertofontana1998@gmail.com</t>
  </si>
  <si>
    <t>Détection de botnets par intelligence artificelle explicable</t>
  </si>
  <si>
    <t>Bot Detection using explicable AI</t>
  </si>
  <si>
    <t>Web robots (or simply “bots”) are autonomous software agents designed to navigate the internet and perform actions without human intervention. Many bots provide useful services and have helped shape the internet as we know it today. However, others are malicious and are used to commit fraud. Today, more than one-third of global internet traffic is generated by harmful bots, causing enormous financial losses for companies and online businesses. Various techniques have been developed to detect bot, such as CAPTCHAs, but attackers continually find ways to bypass these protections and maintain their malicious activities. In recent years, Artificial Intelligence has emerged as one of the most promising approaches for identifying bot traffic. Nevertheless, there is often a significant gap between research environments and real-world deployment, and many existing methods reveal important limitations in practice. One of the main challenges is robustness: detection systems must remain effective against new and evolving attacks with minimal maintenance. Another key issue is explainability: detectors should clearly identify the suspicious patterns that led to a decision. My research focuses on addressing these challenges using real-world data, thanks to a collaboration with an industry partner that provides access to genuine attack scenarios. This enables us to design detection systems that are both robust and transparent.</t>
  </si>
  <si>
    <t>SAMOVAR</t>
  </si>
  <si>
    <t>Télécom SudParis</t>
  </si>
  <si>
    <t>Debar</t>
  </si>
  <si>
    <t>Herve</t>
  </si>
  <si>
    <t>KOROLEV</t>
  </si>
  <si>
    <t>Magali</t>
  </si>
  <si>
    <t>magali.korolev@polytechnique.edu</t>
  </si>
  <si>
    <t>Systèmes corrélés en interaction, transport en physique mésoscopique et information quantique</t>
  </si>
  <si>
    <t>Les électrons comme des stylos Bic : comprendre comment de simples briques quantiques peuvent tout construire</t>
  </si>
  <si>
    <t>Un stylo Bic est un objet simple, bon marché et universel. Pourtant, entre de bonnes mains, il peut servir à écrire une symphonie, résoudre des équations complexes, dessiner une œuvre révolutionnaire ou signer un traité historique. On peut aussi le démonter, détourner ses pièces, et découvrir des usages inattendus. Dans ma thèse, je m’intéresse à un objet tout aussi simple en apparence : l’électron.
Pris isolément, un électron est une particule élémentaire bien connue. Mais lorsqu’un grand nombre d’électrons interagissent entre eux, leur comportement collectif devient extraordinairement riche. Comme avec des stylos Bic, tout dépend de la manière dont on les assemble, dont ils interagissent, et du contexte dans lequel on les utilise. Mon travail vise à comprendre ce que les électrons peuvent “écrire” ensemble, et comment.
Je m’intéresse en particulier à des systèmes dits "fortement corrélés", où les électrons ne peuvent plus être décrits indépendamment les uns des autres. Ces interactions donnent naissance à des phénomènes remarquables : supraconductivité, phases quantiques exotiques, transitions de phase ou propriétés topologiques robustes. Pour les étudier, je développe et utilise de nouveaux outils théoriques et numériques, inspirés notamment de l’information quantique.
Un exemple clef de mon travail est l’introduction et le développement des fluctuations bipartites, une sorte de “signature” quantique permettant de révéler la nature collective et fractionnée des électrons, notamment dans des fils quantiques unidimensionnels. Avec les méthodes issus de la topologie et de théorie des champs, ces outils permettent de mieux comprendre le transport électronique à l’échelle mésoscopique, là où la physique classique cesse d’être valable et où la mécanique quantique devient visible.
Mon approche ne se limite pas aux systèmes statiques. À l'avenir je compte aussi explorer la dynamique dans le temps, les effets de la lumière sur la matière et les analogies avec les circuits quantiques. Cette vision transversale permet de faire des ponts entre physique fondamentale, mathématiques, information quantique et applications potentielles, par exemple en informatique quantique
En résumé, les électrons sont mes stylos Bic. Ils sont simples, universels, mais incroyablement polyvalents. Mon objectif est de comprendre tout ce que l’on peut écrire et produire avec eux, et surtout comment y parvenir.</t>
  </si>
  <si>
    <t>Centre de Physique Théorique</t>
  </si>
  <si>
    <t>Département de Physique</t>
  </si>
  <si>
    <t>Le Hur</t>
  </si>
  <si>
    <t>Karyn</t>
  </si>
  <si>
    <t>MEFLAH</t>
  </si>
  <si>
    <t>Wided</t>
  </si>
  <si>
    <t>meflahwided@gmail.com</t>
  </si>
  <si>
    <t>Exploitation de grands modèles linguistiques pour la composition de services de continuum Cloud</t>
  </si>
  <si>
    <t>Créer des applications Cloud à partir de simples demandes en langage naturel, même sans expertise technique, en intégrant appareil</t>
  </si>
  <si>
    <t>Le projet explore comment transformer des demandes en langage naturel, formulées par des utilisateurs non experts, en applications opérationnelles intégrant à la fois des services Cloud et des appareils connectés (IoT). L’objectif est de créer un système intelligent capable de comprendre l’intention de l’utilisateur, de sélectionner les services appropriés et de générer automatiquement un exécutable fonctionnel.</t>
  </si>
  <si>
    <t>Gaaloul</t>
  </si>
  <si>
    <t>walid</t>
  </si>
  <si>
    <t>PIERRI</t>
  </si>
  <si>
    <t>Martina</t>
  </si>
  <si>
    <t>pierri.martina.pm@gmail.com</t>
  </si>
  <si>
    <t>Lightweight attention mechanisms in Computer Vision</t>
  </si>
  <si>
    <t>Helping small AI systems on devices better understand images with a smarter way to focus on key details</t>
  </si>
  <si>
    <t>This research project focuses on improving how small neural networks “look” at images on devices with limited resources, such as smartphones or embedded systems.
Today, many real-time applications (for example hand-gesture recognition, flower or animal classification, or general object recognition) must run on hardware with little memory and low computing power. To fit these limits, models are made smaller and faster, but this often reduces their ability to understand complex images, especially when they are noisy, low-quality, or taken in difficult conditions.
To address this, we propose a new module called Hybrid Convolutional Shuffle Attention (HCSA). In simple terms, HCSA helps a small network decide where to look in an image and what to focus on, while keeping the model light and efficient.
HCSA combines two types of “focus”:
one part looks at fine local details in the image (for example textures, small patterns, edges);
another part looks at the overall global context (how different regions of the image relate to each other).
A small additional network then automatically chooses how much to trust each part (local vs global) for every single image. If details are more important, it will rely more on the local part; if the global structure is more important, it will rely more on the global part. This decision is learned directly from data.
We tested HCSA on four challenging image datasets (cats and dogs, flowers, and hand gestures) and on three popular small models used on mobile devices (MobileNetV1, MobileNetV3 and MobileViT). We compared it with several existing attention modules.</t>
  </si>
  <si>
    <t>COMELEC</t>
  </si>
  <si>
    <t>Département d'Information, de Communication et d'Électronique</t>
  </si>
  <si>
    <t>Télécom Paris</t>
  </si>
  <si>
    <t>Naviner</t>
  </si>
  <si>
    <t>Lirida</t>
  </si>
  <si>
    <t>PIERRON</t>
  </si>
  <si>
    <t>Alex</t>
  </si>
  <si>
    <t>alex.pierron@proton.me</t>
  </si>
  <si>
    <t>Impact sur la cybersécurité des techniques d'optimisation basées sur l'IA dans les réseaux B5G</t>
  </si>
  <si>
    <t>Sûreté des méthodes d'apprentissage par renforcement profond pour une couche physique performante et sécurisée des réseaux 6G</t>
  </si>
  <si>
    <t>Malgré les avantages significatifs qu’apporte l’adoption généralisée des paradigmes d’intelligence artificielle pour l’optimisation des opérations dans les futurs réseaux B5G et 6G, ces approches sont susceptibles d’introduire de nouveaux vecteurs d’attaque susceptibles de compromettre la sécurité d’infrastructures critiques. En particulier, l’intégration de technologies émergentes telles que les Reconfigurable Intelligent   Surfaces (RIS), pilotées par des mécanismes d’apprentissage automatique, accroît la surface d’attaque en raison de leur fort couplage avec l’environnement radio et de leur rôle central dans le contrôle de la propagation du signal. Des efforts de recherche supplémentaires sont donc nécessaires afin de caractériser rapidement ces risques et de détecter puis contrer efficacement les activités malveillantes, dans le but de limiter les perturbations potentielles des services ou les fuites d’informations sensibles.
Ce projet de recherche s’intéresse plus spécifiquement aux implications en matière de sécurité liées à l’utilisation de l’apprentissage par renforcement profond pour l’entraînement d’un contrôleur agissant sur un composant critique des futurs réseaux 6G au niveau de la couche physique, à savoir une RIS. L’objectif est d’analyser la vulnérabilité de ces contrôleurs face à des attaques ciblant les phases d’apprentissage et de décision, ainsi que d’étudier des mécanismes de détection et de défense permettant de garantir la robustesse, la fiabilité et la sécurité des communications assistées par RIS.</t>
  </si>
  <si>
    <t>GARCIA-ALFARO</t>
  </si>
  <si>
    <t>Joaquin</t>
  </si>
  <si>
    <t>SORG</t>
  </si>
  <si>
    <t>Kate</t>
  </si>
  <si>
    <t>kate.sorg@polytechnique.edu</t>
  </si>
  <si>
    <t>Fonctions biologiques des structures d'acides nucléiques non canoniques appelées G-quadruplexes chez les archées</t>
  </si>
  <si>
    <t>Les archées, nouveau terrain d’exploration des G-quadruplexes</t>
  </si>
  <si>
    <t>Les G-quadruplexes (G4) sont des structures non canoniques susceptibles de se former dans l’ADN ou l’ARN riches en guanine et constituent l’un des motifs structuraux des acides nucléiques les plus étudiés. Les G4 exercent des fonctions régulatrices dans des processus cellulaires essentiels tels que la réplication de l’ADN, la transcription et la traduction. Ils ont également été associés à diverses pathologies, notamment les cancers et les maladies neurodégénératives, ce qui en fait des cibles pharmacologiques émergentes.
L’intérêt pour la recherche sur les G-quadruplexes s’est considérablement accru au cours des dernières décennies afin de mieux comprendre leurs rôles cellulaires. Si les G4 ont été largement étudiés chez les eucaryotes et bien caractérisés chez les bactéries, leur présence et leur fonction au sein du troisième domaine du vivant, les archées, demeurent largement méconnues.
Bien que les archées soient morphologiquement similaires aux bactéries — en tant que procaryotes unicellulaires de petite taille — elles présentent, sur le plan enzymatique, une parenté plus étroite avec les eucaryotes, en particulier en ce qui concerne le métabolisme des acides nucléiques. Cette proximité évolutive offre une opportunité unique d’explorer les liens entre eucaryotes et organismes extrêmophiles, notamment dans un contexte pathophysiologique. Le présent travail apporte les premières preuves expérimentales de l’existence de G-quadruplexes chez les archées, plus précisément chez Haloferax volcanii. Cette espèce, initialement isolée de la mer Morte, est un halophile mésophile dont la croissance optimale se produit à 45 °C et en présence de 2,5 M de NaCl. Ces conditions fortement salines, combinées à un génome particulièrement riche en GC (environ 65 %), font de H. volcanii un modèle idéal pour une première étude des G4 chez les archées.
Afin d’étudier la présence et la fonction des G-quadruplexes chez les archées, ce travail s’appuie sur des approches d’immunofluorescence et de microscopie à super-résolution. Les résultats préliminaires ont mis en évidence la présence de G4 d’ADN et d’ARN chez H. volcanii, de manière comparable à ce qui est observé chez les eucaryotes. Pour valider ces observations, des souches mutantes de H. volcanii ont été générées par délétion ciblée d’enzymes connues pour interagir avec les G4 chez les eucaryotes. Ces mutants révèlent des interactions spécifiques entre ces enzymes et les G-quadruplexes in vivo, confirmant ainsi non seulement leur présence, mais également leur fonctionnalité.
Les travaux en cours et à venir viseront à cartographier précisément la localisation génomique des G4 chez H. volcanii et à identifier des structures spécifiques en lien avec des gènes d’intérêt, notamment ceux impliqués dans la réparation de l’ADN ou l’adaptation aux environnements extrêmes. Ces recherches permettront d’approfondir la compréhension du rôle général des G-quadruplexes et de mettre en lumière des similitudes évolutives ainsi que des divergences clés entre archées et eucaryotes, susceptibles d’ouvrir de nouvelles perspectives thérapeutiques dans des pathologies telles que le cancer ou les maladies neurodégénératives.</t>
  </si>
  <si>
    <t>Laboratoire d'Optique et Biosciences</t>
  </si>
  <si>
    <t>Département de Biologie</t>
  </si>
  <si>
    <t>Guittat</t>
  </si>
  <si>
    <t>Lioel</t>
  </si>
  <si>
    <t>WISSON</t>
  </si>
  <si>
    <t>Robin</t>
  </si>
  <si>
    <t>robin.wisson@polytechnique.edu</t>
  </si>
  <si>
    <t>Développement de nouvelles méthodologies en chimie analytique environnementale pour la métabolomique spatialisée.</t>
  </si>
  <si>
    <t>Défense chimique de termites contre leurs pathogènes par les champignons issus de leur microbiome.</t>
  </si>
  <si>
    <t>Les termites vivent dans des colonies pouvant atteindre plus d’un million d’individus, avec une température et un taux d’humidité qui rend leur environnement propice au développement de pathogènes. Malgré ces conditions, les termites se sont adaptés à cette contrainte, notamment grâce aux micro-organismes de leurs microbiomes « cutanés » et intestinales. Le microbiome comprend l’ensemble des micro-organismes vivant sur la surface et à l’intérieur d’un être vivant. Parmi ces micro-organismes, les champignons microscopiques sont connus pour avoir un rôle dans la dégradation du bois dans le système digestif des termites. D’autres semblent plutôt être impliqués dans la défense du termite contre les pathogènes de celui-ci. 
Nous travaillons sur des termites collectés en Guyane française. Différentes termitières ont été investiguées, en zone anthropisée ou non anthropisée et il a été constaté que les champignons de l’espèce Scedosporium boydii sont retrouvés dans la majorité des termitières étudiées. Il a été démontré lors de précédentes études que les champignons de cette espèce produisent des molécules antibactériennes et/ou antifongiques, dont les molécules de la famille des tyroschérines. Cette famille chimique a montré une activité inhibitrice de la croissance d’un pathogène d’insecte, Beauveria bassiana. 
Afin de modéliser in vitro l’interaction entre Scedosporium boydii et le pathogène, des expériences de compétition microbienne sont menées. Il en résulte l’arrêt de la croissance du champignon pathogène lorsqu’il est à proximité du champignon mutualiste, créant une zone d’inhibition entre les zones de croissance de ces deux champignons. Grâce aux techniques d’imagerie moléculaire (spectrométrie de masse), nous pouvons visualiser quelles molécules sont produites dans chacune des régions de la co-culture. En répétant cette expérience sur plusieurs jours, nous pouvons visualiser au sein de ces cultures la cinétique de production et de diffusion dans la zone d’inhibition des molécules produites par ces deux champignons. Les molécules de la famille des tyroschérines sont produites au bout de trois jours avant de diffuser dans la zone d’inhibition au bout de cinq jours, date cohérente avec l’arrêt de la croissance du champignon pathogène d’insecte sur cette co-culture. 
Nous avons voulu aussi démontrer la production in situ des tyroschérines par le microbiome cutané des termites. Pour cela nous avons réalisé des coupes de termites que nous avons analysé par imagerie moléculaire et avons pu confirmer leur présente sur la cuticule, c’est-à-dire la « carapace » du termite, particulièrement autour de la tête indiquant la possible présence de Scedosporium boydii au niveau des glandes salivaires. Ces molécules se retrouveraient ainsi disséminés sur la cuticule par exemple lors de comportements de toilettage.</t>
  </si>
  <si>
    <t>Laboratoire de Chimie Moléculaire (LCM)</t>
  </si>
  <si>
    <t>Touboul</t>
  </si>
  <si>
    <t>ZIDANE</t>
  </si>
  <si>
    <t>Chaimaa</t>
  </si>
  <si>
    <t>hc_zidane@esi.dz</t>
  </si>
  <si>
    <t>Orchestration autonomique dans le continuum Cloud-Edge-IoT : vers des systèmes intelligents et adaptatifs</t>
  </si>
  <si>
    <t>Amélioration des outils d'orchestration de services dans le domaine des objets connectés</t>
  </si>
  <si>
    <t>Mon projet de recherche consiste à concevoir et développer un framework d'orchestration autonomique qui permet d'automatiser les processus de gestion des services et ressources de bout en bout dans un environnement hautement dynamique et évolutif, celui du Cloud-Edge-IoT.</t>
  </si>
  <si>
    <t>GAALOUL</t>
  </si>
  <si>
    <t>WALID</t>
  </si>
  <si>
    <t>CASTELLANO</t>
  </si>
  <si>
    <t>Margherita</t>
  </si>
  <si>
    <t>3A 2025</t>
  </si>
  <si>
    <t>margherita.castellano@polytechnique.edu</t>
  </si>
  <si>
    <t>Équations de Navier-Stokes-Cahn-Hilliard avec des surfactants</t>
  </si>
  <si>
    <t>Modélisation mathématique de la séparation de deux fluides non-miscibles en présence d'une espèce nommée surfactant.</t>
  </si>
  <si>
    <t>Mon projet consiste à représenter mathématiquement l'interaction physique entre trois composantes : l'eau, l'air et un type de molécules appelé surfactant. L'eau et l'air sont des fluides non-miscibles, et leur séparation est gouvernée par des équations de Cahn-Hilliard. La présence des surfactants influence la séparation entre l'eau et l'air d'une manière qui n'est pas encore très bien comprise. Mon objectif est de mettre au point et d'étudier un modèle permettant de simuler numériquement l'influence des surfactants. La dynamique de l'eau aussi prise en compte avec des équations de Navier-Stokes.</t>
  </si>
  <si>
    <t>CMAP (centre de mathématiques appliquées)</t>
  </si>
  <si>
    <t>Goudenège</t>
  </si>
  <si>
    <t>Ludovic</t>
  </si>
  <si>
    <t>DE OLIVEIRA LIMA</t>
  </si>
  <si>
    <t>Evelyn Cristina</t>
  </si>
  <si>
    <t>evelynlima02@gmail.com</t>
  </si>
  <si>
    <t>Émetteurs Delta Sigma hautement numérique</t>
  </si>
  <si>
    <t>Communiquer vite, rester cohérent</t>
  </si>
  <si>
    <t>Les futures générations de communications sans fil, en particulier la 6G, exigent une forte augmentation de la vitesse de traitement, de la bande passante et de la flexibilité numérique. Les applications envisagées ( interfaces immersives, intelligence distribuée et réseaux temps réel) imposent des exigences qui dépassent les capacités des architectures actuelles. Les chaînes de conversion numérique-analogique, et notamment les modulateurs delta-sigma numériques, deviennent un élément critique pour rendre possible cette nouvelle génération de systèmes.
Cependant, malgré leur maturité et leur efficacité en termes de résolution et de façonnage du bruit, les modulateurs delta-sigma actuels atteignent rapidement leurs limites lorsqu’il s’agit d’opérer à des fréquences compatibles avec les objectifs de la 6G. L’état de l’art industriel plafonne à quelques gigasamples par seconde, ce qui reste insuffisant face à la montée vers les bandes millimétriques et térahertziennes.
Le projet de recherche proposé vise à répondre à cette problématique en se concentrant principalement sur l’augmentation de la vitesse d’opération, plutôt que sur l’amélioration exclusive de la résolution comme cela a été historiquement le cas. Dans cette perspective, nous proposons une nouvelle architecture numérique fonctionnant de manière parallèle, et capable de maintenir une cohérence de contexte entre les chemins parallèles afin de garantir le façonnage de bruit souhaité. Cette approche permet de redistribuer la charge de traitement et d’éviter certains goulots d’étranglement logiques rencontrés dans les architectures séquentielles classiques.
Les résultats préliminaires obtenus en simulation montrent une amélioration significative des performances en vitesse par rapport aux architectures de l’état de l’art, tout en conservant les caractéristiques essentielles du delta-sigma numérique. Ces observations suggèrent que la limitation actuelle en vitesse n’est pas uniquement d’ordre technologique, mais également liée à des choix architecturaux historiques que l’on peut désormais remettre en question dans le contexte 6G.
Ainsi, ce projet s’inscrit dans une démarche prospective visant à anticiper les besoins numériques ultra-rapides de la 6G et à proposer une alternative innovante, flexible et entièrement digitale, ouvrant la voie à des systèmes de communication nettement plus rapides et performants.</t>
  </si>
  <si>
    <t>LTCI</t>
  </si>
  <si>
    <t>Jabbour</t>
  </si>
  <si>
    <t>Chadi</t>
  </si>
  <si>
    <t>GHARBI</t>
  </si>
  <si>
    <t>Safa</t>
  </si>
  <si>
    <t>safa.gharbi@polytechnique.edu</t>
  </si>
  <si>
    <t>Développement d’électrolytes polymères quasi-solide pour batteries Lithium–Soufre de nouvelle génération à haute performance</t>
  </si>
  <si>
    <t>Électrolytes polymères quasi-solides : une clé pour les batteries lithium-soufre du futur</t>
  </si>
  <si>
    <t>Révolutionnaires et prometteuses, les batteries Lithium-Soufre offrent une densité énergétique élevée comparée aux batteries actuelles, mais restent limitées par des problèmes de sécurité et de stabilité. Ma thèse vise à développer des électrolytes polymères quasi-solides afin d’améliorer la sûreté et les performances de ces systèmes. Cette approche est couplée à une cathode hybride innovante à base de nanotubes de carbone verticalement alignés, qui favorisent la conduction électronique et le confinement du soufre, ouvrant la voie à des batteries Lithium-Soufre de nouvelle génération, plus fiables et durables.</t>
  </si>
  <si>
    <t>Laboratoire de Physique des Interfaces et des Couches Minces (LPICM)</t>
  </si>
  <si>
    <t>COJOCARU</t>
  </si>
  <si>
    <t>Costel Sorin</t>
  </si>
  <si>
    <t>KOUROUMA</t>
  </si>
  <si>
    <t>Joséphine-Agnès</t>
  </si>
  <si>
    <t>josephine-agnes.kourouma@polytechnique.edu</t>
  </si>
  <si>
    <t>Synthèse de nouveaux endoperoxydes antiparasitaires par la chimie des radicaux aminiums.</t>
  </si>
  <si>
    <t>Radicaux en action : de nouvelles armes chimiques contre les parasites.</t>
  </si>
  <si>
    <t>Mon projet vise à découvrir de nouvelles molécules actives contre le paludisme et les leishmanioses, pour lesquels les traitements actuels sont menacés en raison de phénomènes de résistance. La famille des endoperoxydes présente une efficacité inégalée contre les parasites responsables du paludisme, et quelques études suggèrent une activité intéressante contre ceux responsables des leishmanioses.  
Basée sur de précédents travaux réalisés au sein de mon équipe, j’explore une voie de synthèse totalement originale d’endoperoxydes inédits (alpha-aminoperoxydes), en exploitant la chimie des radicaux aminiums. Plusieurs types de précurseurs sont d'abord préparés : aminocyclopropanes, aminocyclobutanes, aminodiènes. La génération des radicaux aminiums correspondants est ensuite étudiée par électrochimie, dans le cadre d’une collaboration avec un laboratoire de l’ENS Paris. Plusieurs séries de composés sont préparées, soit à l’aide d’un système de réactifs oxydants, soit par électrosynthèse. Leur activité est ensuite évaluée sur le parasite Plasmodium falciparum et le parasite Leishmania major, en coopération avec des biologistes. L'un des défis majeurs est la stabilité de ces composés, mais les résultats obtenus jusqu'à présent révèlent des endoperoxydes plutôt stables dans des conditions de pH et de température assez variées.</t>
  </si>
  <si>
    <t>Laboratoire de Synthèse Organique</t>
  </si>
  <si>
    <t>SIX</t>
  </si>
  <si>
    <t>Yvan</t>
  </si>
  <si>
    <t>OURAHOU</t>
  </si>
  <si>
    <t>Mohamed</t>
  </si>
  <si>
    <t>mohamed.ourahou@telecom-sudparis.eu</t>
  </si>
  <si>
    <t>Déploiement durable de la mobilité à la demande via des méthodes geostatistiques et machine learning</t>
  </si>
  <si>
    <t>Développer une mobilité à la demande plus durable grâce aux données et à l’intelligence artificielle</t>
  </si>
  <si>
    <t>La mobilité à la demande (Demand-Responsive Transport – DRT) constitue une solution prometteuse pour améliorer l’accessibilité des territoires tout en limitant les coûts économiques, sociaux et environnementaux des systèmes de transport traditionnels. Contrairement aux lignes fixes, ce type de service adapte ses itinéraires et ses horaires aux besoins réels des usagers, ce qui le rend particulièrement pertinent pour les zones peu denses ou mal desservies.
Cependant, le déploiement durable de la mobilité à la demande reste un défi majeur. Une mauvaise implantation ou une exploitation inefficace peut entraîner une hausse des temps d’attente, des distances parcourues à vide, et une consommation excessive de ressources. L’objectif de ce projet de doctorat est donc de développer des méthodes permettant de concevoir, planifier et exploiter des services de mobilité à la demande de manière plus efficace et plus durable.
Le projet s’appuie sur l’exploitation de données de mobilité (demandes de déplacements, caractéristiques spatiales des territoires, réseaux de transport existants) afin de mieux comprendre les besoins des usagers dans le temps et dans l’espace. Des méthodes de géostatistique seront mobilisées pour analyser la distribution spatiale de la demande et identifier des zones clés en termes d’accessibilité. En complément, des techniques de machine learning seront utilisées pour modéliser et prédire les comportements de déplacement, ainsi que l’évolution de la demande au cours de la journée.
Ces outils permettront d’évaluer différents scénarios de déploiement de la mobilité à la demande, par exemple en ajustant les zones de service, la flotte de véhicules ou les règles d’exploitation. L’objectif final est de proposer des indicateurs et des outils d’aide à la décision permettant aux acteurs publics et aux opérateurs de transport de concevoir des services de mobilité à la demande qui améliorent l’accessibilité tout en réduisant les impacts environnementaux et les coûts opérationnels.
Ce travail vise ainsi à contribuer au développement de systèmes de transport plus équitables, plus efficaces et mieux adaptés aux besoins réels des territoires et de leurs habitants.</t>
  </si>
  <si>
    <t>Carneiro Viana</t>
  </si>
  <si>
    <t>Aline</t>
  </si>
  <si>
    <t>PEREZ</t>
  </si>
  <si>
    <t>Mathilde</t>
  </si>
  <si>
    <t>mathilde.perez008@gmail.com</t>
  </si>
  <si>
    <t>Impacts à long terme d’une politique de compromis équité-utilité sur des graphes dynamiques</t>
  </si>
  <si>
    <t>À long terme, l' IA peut amplifier ou corriger les discriminations dans les réseaux sociaux.</t>
  </si>
  <si>
    <t>Mon projet de thèse cherche à comprendre comment les algorithmes influencent les interactions dans les réseaux sociaux sur le long terme, et en particulier comment ils peuvent renforcer ou atténuer les biais existants. Les réseaux sociaux peuvent être vus comme des graphes évolutifs : les individus sont des nœuds, et les interactions entre eux apparaissent au fil du temps. Or, ces interactions ont tendance à se reproduire là où elles ont déjà eu lieu, ce qui peut naturellement renforcer la séparation entre groupes.
Pour étudier ce phénomène, je construis des modèles mathématiques qui simulent l’évolution des réseaux dans le temps. Ces modèles permettent de distinguer ce qui relève des choix individuels ( la tendance spontanée à interagir avec des personnes similaires ) de ce qui est induit par les algorithmes de recommandation. J’utilise ensuite des indicateurs qui mesurent comment les interactions se répartissent entre groupes, afin de suivre l’évolution du biais au cours du temps.
L’objectif est d’analyser l’effet de différentes contraintes d’équité, vues comme des interventions qui modifient la dynamique du réseau. On cherche alors à comprendre si ces interventions réduisent réellement les biais à long terme, ou si elles peuvent au contraire produire des effets inattendus.
Ce travail vise à fournir des outils pour anticiper et contrôler l’amplification des biais dans les réseaux sociaux, en éclairant le rôle joué par les algorithmes et par la structure même des interactions.
Prenons l’exemple de LinkedIn. Sur cette plateforme, les utilisateurs ont tendance à se connecter avec des personnes qui leur ressemblent : même école, même niveau de diplôme... C’est ce qu’on appelle l’homophilie de choix (un phénomène naturel). 
Mais LinkedIn ne se contente pas d’observer ces connexions : il les recommande. Si un ingénieur interagit surtout avec d’autres ingénieurs, l’algorithme va lui proposer encore plus de profils similaires. À court terme, cela semble pertinent. À long terme, cela peut conduire à des réseaux très cloisonnés, où certains groupes ( par exemple les femmes dans les sciences ou des profils issus d’écoles moins visibles ) deviennent de moins en moins exposés. Je peux alors tester des interventions algorithmiques, par exemple forcer une légère diversification des recommandations, et observer si cela réduit réellement la ségrégation au fil du temps, ou si le réseau revient progressivement à un état biaisé. 
L’enjeu est donc de comprendre si les algorithmes, comme ceux de LinkedIn, corrigent les inégalités existantes ou les renforcent silencieusement à long terme.
Dans mon travail, je modélise ce mécanisme comme un processus dynamique : chaque interaction augmente la probabilité d’interactions similaires dans le futur. Je peux alors tester des interventions algorithmiques, par exemple forcer une légère diversification des recommandations, et observer si cela réduit réellement la ségrégation au fil du temps, ou si le réseau revient progressivement à un état biaisé.
L’enjeu est donc de comprendre si les algorithmes, comme ceux de LinkedIn, corrigent les inégalités existantes ou les renforcent silencieusement à long terme.</t>
  </si>
  <si>
    <t>Laclau</t>
  </si>
  <si>
    <t>Charlotte</t>
  </si>
  <si>
    <t>ROUBINOWITZ</t>
  </si>
  <si>
    <t>Nathan</t>
  </si>
  <si>
    <t>nathan.roubinowitz@ens-paris-saclay.fr</t>
  </si>
  <si>
    <t>Du transitoire au continu : étude de la relaxation des porteurs chauds pour le photovoltaïque.</t>
  </si>
  <si>
    <t>Electrons, certains les aiment chauds</t>
  </si>
  <si>
    <t>Lors de l'illumination d'un semi-conducteur, les électrons de la bande de valence sont excités dans la bande de conduction. Ce gain de potentiel des électrons est à la base de l'effet photovoltaïque qui permet la conversion de lumière en électricité. Dans certains matériaux où les électrons interagissent peu avec leur environnement (le réseau ou "phonons") il n'y a pas que le potentiel des électrons qui augmente mais aussi leur température. Ce déséquilibre peut être mis à profit dans une cellule solaire "à porteurs chauds" qui présente un rendement de conversion de 66%, contre 31% maximum pour son équivalent thermalisé.
Les mesures par photoluminescence de différents absorbeurs à porteurs chauds (matériaux III-V nanostructurés, matériaux pérovskites) constituent une méthode de choix afin d'évaluer leur performance. D'une part, les mesures sous illumination pulsée (régime transitoire) donnent accès aux dynamiques de relaxation des électrons. D'autre part, les mesures sous illumination continue correspondent aux conditions de fonctionnement in fine de la cellule solaire. Le travail de doctorat propose l'établissement d'une correspondance pour les porteurs chauds en régimes transitoire et continu. En plus de rapprocher les communautés qui travaillent indépendamment en régime continu de celles qui travaillent en régime transitoire, ce cadre de comparaison met en évidence les mécanismes (effet de phonons chauds, effet de la dégénérescence...) qui dominent le régime continu.</t>
  </si>
  <si>
    <t>Institut Photovoltaïque d'Île-de-France</t>
  </si>
  <si>
    <t>Suchet</t>
  </si>
  <si>
    <t>Daniel</t>
  </si>
  <si>
    <t>SOUCHA</t>
  </si>
  <si>
    <t>Nadir</t>
  </si>
  <si>
    <t>4A 2025</t>
  </si>
  <si>
    <t>snadirs19@gmail.com</t>
  </si>
  <si>
    <t>L'impact de la décarbonation sur les stratégies achats du groupe Valeo : le cas des achats de matières en Inde pour l'activité matériaux de friction d'embrayages.</t>
  </si>
  <si>
    <t>Performance économique et performance durable, un paradoxe Indien ? : le cas des embrayages de l'équipementier automobile Valeo.</t>
  </si>
  <si>
    <t>Mon projet de recherche se déroule dans le cadre d'une CIFRE effectuée au sein de l'équipementier automobile Valeo, et plus précisément au sein de sa branche embrayages. Valeo a développé cette activité notamment en France à Limoges, et en Inde à Chennai. L'objectif de cette recherche est de comprendre, notamment à travers une approche comparative entre deux sites industriels:  français d'un côté,  et indiens de l'autre, comment les acteurs travaillant sur le sujet de la décarbonation font pour concilier deux injonctions à priori contradictoires, à savoirs générer de la performance économique tout en décarbonant.</t>
  </si>
  <si>
    <t>LinX</t>
  </si>
  <si>
    <t>Département de Sciences humaines, Art, Lettres et Langues</t>
  </si>
  <si>
    <t>Godelier</t>
  </si>
  <si>
    <t>Eric</t>
  </si>
  <si>
    <t>NIAKH</t>
  </si>
  <si>
    <t>Fallou</t>
  </si>
  <si>
    <t>soutenance 28/08/25</t>
  </si>
  <si>
    <t>fallou.niakh@ensae.fr</t>
  </si>
  <si>
    <t>Mécanismes hybrides de partage des risques : un pont entre l'assurance traditionnelle et les solutions peer-to-peer</t>
  </si>
  <si>
    <t>Quand l’assurance ne suffit plus : inventer de nouvelles solidarités</t>
  </si>
  <si>
    <t>Cette thèse explore la conception et l’évaluation de mécanismes hybrides de gestion du risque, articulant des outils d’assurance traditionnels et des dispositifs de mutualisation pair-à-pair (P2P). Face aux limites des approches assurantielles classiques – liées à la solvabilité, aux plafonds de garantie, ou encore à l'inadéquation des indices en assurance paramétrique – elle propose une architecture combinant couverture ex-ante et solidarité ex-post, dans une perspective d'efficacité collective et d'équité redistributive.Le Chapitre 1 pose les fondements théoriques du partage de risque dans un cadre P2P, en développant un modèle général de répartition des pertes entre agents hétérogènes. À l’aide d’une approche par point fixe, il caractérise les règles de partage qui sont à la fois Pareto-optimales et actuariellement équitables. Une analyse numérique approfondie permet d’examiner l’impact de l’aversion au risque, des distributions de pertes à queues lourdes et de la dépendance entre les agents sur la structure des allocations optimales.Le Chapitre 2 introduit un mécanisme hybride pour la couverture des risques de catastrophes naturelles. Il combine une assurance classique à garantie limitée avec une taxation redistributive entre régions, activée ex-post en cas de défaillance de l’assureur. Le gouvernement y joue un rôle de coordinateur central, organisant le partage P2P des pertes résiduelles selon des règles optimales de taxation. Le mécanisme est évalué à partir de données simulées sur 221 régions européennes, révélant des gains substantiels en termes de réduction des désutilités régionales et d’équité interterritoriale.Le Chapitre 3 traite du risque de base en assurance paramétrique, notamment pour les producteurs d’énergie solaire. Il propose la construction d’un indice climatique optimisé afin d’homogénéiser les écarts entre pertes réelles et indemnités, et introduit un mécanisme de compensation P2P pour redistribuer le risque de base entre fermes solaires. À partir de données empiriques collectées sur 50 installations dans le sud de l’Allemagne, le modèle réduit la variance du risque de base de 55%, renforçant ainsi la robustesse des contrats paramétriques et leur acceptabilité.</t>
  </si>
  <si>
    <t>CREST - Centre de Recherche en Économie et Statistique</t>
  </si>
  <si>
    <t>ENSAE</t>
  </si>
  <si>
    <t>EDMH -574</t>
  </si>
  <si>
    <t>ROBERT</t>
  </si>
  <si>
    <t>Christian-Yann</t>
  </si>
  <si>
    <t>ED IP Paris 626</t>
  </si>
  <si>
    <t>LOB - Laboratoire d'Optique et Biosciences</t>
  </si>
  <si>
    <t>LMD - Laboratoire de Météorologie Dynamique</t>
  </si>
  <si>
    <t>LADHYX - Laboratoire d'hydrodynamique</t>
  </si>
  <si>
    <t>UCP - Unité Chimie et Procédés</t>
  </si>
  <si>
    <t>CMAP - Centre de Mathématiques appliquées</t>
  </si>
  <si>
    <t>SAMOVAR - Services répartis, Architectures, Modélisation, Validation, Administration des Réseaux</t>
  </si>
  <si>
    <t>Centre de Physique Theorique</t>
  </si>
  <si>
    <t>Laboratoire de Traitement et Communication de l'Information</t>
  </si>
  <si>
    <t>LCM Laboratoire de Chimie Moléculaire</t>
  </si>
  <si>
    <t>LPICM - Laboratoire des Interfaces et des Couches Minces</t>
  </si>
  <si>
    <t>LSO - Laboratoire de Syntèse Organique</t>
  </si>
  <si>
    <t>Laboratoire Interdisciplinaire de l'École Polytechnique en Sciences Humaines et Sociales</t>
  </si>
  <si>
    <t>Ecole Doctorale2</t>
  </si>
  <si>
    <t xml:space="preserve">Ecole </t>
  </si>
  <si>
    <t>LORIDON</t>
  </si>
  <si>
    <t>Louise</t>
  </si>
  <si>
    <t>louise.loridon@ensta.fr</t>
  </si>
  <si>
    <t>Unité d'Economie Appliquée</t>
  </si>
  <si>
    <t>Département des Sciences sociales et Management</t>
  </si>
  <si>
    <r>
      <t xml:space="preserve">Doctorants inscrits au concours </t>
    </r>
    <r>
      <rPr>
        <b/>
        <i/>
        <sz val="16"/>
        <color theme="1"/>
        <rFont val="Aptos Narrow"/>
        <family val="2"/>
        <scheme val="minor"/>
      </rPr>
      <t>Ma Thèse en 180 secondes</t>
    </r>
    <r>
      <rPr>
        <b/>
        <sz val="16"/>
        <color theme="1"/>
        <rFont val="Aptos Narrow"/>
        <family val="2"/>
        <scheme val="minor"/>
      </rPr>
      <t>, 3ème édition d'IP Paris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</si>
</sst>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8"/>
      <name val="Aptos Narrow"/>
      <family val="2"/>
      <scheme val="minor"/>
    </font>
    <font>
      <u/>
      <sz val="11"/>
      <color theme="10"/>
      <name val="Aptos Narrow"/>
      <family val="2"/>
      <scheme val="minor"/>
    </font>
    <font>
      <strike/>
      <sz val="11"/>
      <color rgb="FFFF0000"/>
      <name val="Aptos Narrow"/>
      <family val="2"/>
      <scheme val="minor"/>
    </font>
    <font>
      <b/>
      <sz val="16"/>
      <color theme="1"/>
      <name val="Aptos Narrow"/>
      <family val="2"/>
      <scheme val="minor"/>
    </font>
    <font>
      <b/>
      <i/>
      <sz val="16"/>
      <color theme="1"/>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3" fillId="0" borderId="0" xfId="0" applyFont="1"/>
    <xf numFmtId="0" fontId="0" fillId="0" borderId="0" xfId="0" applyAlignment="1">
      <alignment horizontal="center" vertical="center"/>
    </xf>
    <xf numFmtId="0" fontId="0" fillId="2" borderId="0" xfId="0" applyFill="1" applyAlignment="1">
      <alignment horizontal="center" vertical="center"/>
    </xf>
    <xf numFmtId="0" fontId="2" fillId="0" borderId="0" xfId="1" applyAlignment="1">
      <alignment horizontal="center" vertical="center"/>
    </xf>
    <xf numFmtId="0" fontId="4" fillId="0" borderId="0" xfId="0" applyFont="1"/>
    <xf numFmtId="0" fontId="0" fillId="0" borderId="0" xfId="0" applyFill="1" applyAlignment="1">
      <alignment horizontal="center" vertical="center"/>
    </xf>
  </cellXfs>
  <cellStyles count="2">
    <cellStyle name="Lien hypertexte" xfId="1" builtinId="8"/>
    <cellStyle name="Normal" xfId="0" builtinId="0"/>
  </cellStyles>
  <dxfs count="33">
    <dxf>
      <fill>
        <patternFill patternType="none">
          <fgColor indexed="64"/>
          <bgColor auto="1"/>
        </patternFill>
      </fill>
      <alignment horizontal="center" vertical="center" textRotation="0" indent="0" justifyLastLine="0" shrinkToFit="0" readingOrder="0"/>
    </dxf>
    <dxf>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solid">
          <fgColor indexed="64"/>
          <bgColor theme="9" tint="0.79998168889431442"/>
        </patternFill>
      </fill>
      <alignment horizontal="center" vertical="center" textRotation="0" indent="0" justifyLastLine="0" shrinkToFit="0" readingOrder="0"/>
    </dxf>
    <dxf>
      <fill>
        <patternFill patternType="solid">
          <fgColor indexed="64"/>
          <bgColor theme="9" tint="0.79998168889431442"/>
        </patternFill>
      </fill>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47AE65-A9A5-45F3-BAE1-A50E2B8044B4}" name="Tableau1" displayName="Tableau1" ref="B4:P28" totalsRowCount="1" headerRowDxfId="32" dataDxfId="31" totalsRowDxfId="30">
  <autoFilter ref="B4:P27" xr:uid="{5D47AE65-A9A5-45F3-BAE1-A50E2B8044B4}"/>
  <sortState xmlns:xlrd2="http://schemas.microsoft.com/office/spreadsheetml/2017/richdata2" ref="B5:P27">
    <sortCondition ref="B4:B27"/>
  </sortState>
  <tableColumns count="15">
    <tableColumn id="2" xr3:uid="{6343D4D2-BF44-47B1-866F-7841606FD181}" name="Nom" totalsRowFunction="count" dataDxfId="2" totalsRowDxfId="17"/>
    <tableColumn id="3" xr3:uid="{FC210A8D-4370-4E73-B49E-77119C4E6B09}" name="Prénom" totalsRowFunction="count" dataDxfId="0" totalsRowDxfId="16"/>
    <tableColumn id="4" xr3:uid="{9866DA6D-E6AF-473B-9BEE-892CF32490BC}" name="Genre" totalsRowFunction="count" dataDxfId="1" totalsRowDxfId="15"/>
    <tableColumn id="7" xr3:uid="{1BF8351D-C429-43EA-A682-B394937937B8}" name="Niveau" dataDxfId="29" totalsRowDxfId="14"/>
    <tableColumn id="25" xr3:uid="{D41954D8-F07A-40AE-90AE-F7BB57BCDDC4}" name="Ecole Doctorale2" dataDxfId="28" totalsRowDxfId="13"/>
    <tableColumn id="26" xr3:uid="{E206411F-4C69-4288-BB34-9C9D847A3494}" name="Ecole " totalsRowFunction="count" dataDxfId="27" totalsRowDxfId="12"/>
    <tableColumn id="27" xr3:uid="{5AC5D017-392E-4DF1-AD19-57493E25C38C}" name="Laboratoire" totalsRowFunction="count" dataDxfId="26" totalsRowDxfId="11"/>
    <tableColumn id="8" xr3:uid="{D1E2A640-EE32-4925-8412-E76547C941E9}" name="Adresse e-mail" totalsRowFunction="count" dataDxfId="25" totalsRowDxfId="10"/>
    <tableColumn id="14" xr3:uid="{5A8773E2-CC74-4715-BEFA-D9F0CF82453F}" name="Titre complet et officiel du projet de recherche de doctorat" totalsRowFunction="count" dataDxfId="24" totalsRowDxfId="9"/>
    <tableColumn id="15" xr3:uid="{34957685-5321-432B-AFB7-EC7A274EA6B3}" name="Titre vulgarisé du projet de recherche de doctorat (130 caractères)" totalsRowFunction="count" dataDxfId="23" totalsRowDxfId="8"/>
    <tableColumn id="16" xr3:uid="{05FEE3E5-24E9-4326-B160-98273B9BF260}" name="Présentation de votre projet de recherche en quelques lignes (500 mots maximum)" totalsRowFunction="count" dataDxfId="22" totalsRowDxfId="7"/>
    <tableColumn id="17" xr3:uid="{C28DEC14-7A54-4218-B4BF-92C0B7DCEE16}" name="Nom de votre laboratoire" totalsRowFunction="count" dataDxfId="21" totalsRowDxfId="6"/>
    <tableColumn id="18" xr3:uid="{4257B568-C166-480E-9206-01E78AF32B8D}" name="Votre département d'enseignement et de recherche IP Paris" totalsRowFunction="count" dataDxfId="20" totalsRowDxfId="5"/>
    <tableColumn id="22" xr3:uid="{489B2C30-C3AE-4920-ADC2-03C070690201}" name="Nom du directeur de thèse" totalsRowFunction="count" dataDxfId="19" totalsRowDxfId="4"/>
    <tableColumn id="23" xr3:uid="{A2E90AD7-BC8B-43F0-9FA5-A067F57E2193}" name="Prénom du directeur de thèse" totalsRowFunction="count" dataDxfId="18" totalsRowDxfId="3"/>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louise.loridon@enst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3AED-D9AD-413A-8AA7-AC8E7DC63529}">
  <dimension ref="B2:P28"/>
  <sheetViews>
    <sheetView tabSelected="1" workbookViewId="0">
      <selection activeCell="F30" sqref="F30"/>
    </sheetView>
  </sheetViews>
  <sheetFormatPr baseColWidth="10" defaultRowHeight="14.4" x14ac:dyDescent="0.3"/>
  <cols>
    <col min="2" max="2" width="17.109375" customWidth="1"/>
    <col min="3" max="3" width="14.5546875" bestFit="1" customWidth="1"/>
    <col min="5" max="5" width="11.5546875" customWidth="1"/>
    <col min="6" max="7" width="19.21875" customWidth="1"/>
    <col min="8" max="8" width="37.44140625" customWidth="1"/>
    <col min="9" max="9" width="25" customWidth="1"/>
    <col min="10" max="10" width="50.88671875" customWidth="1"/>
    <col min="11" max="11" width="57.5546875" customWidth="1"/>
    <col min="12" max="12" width="70.109375" customWidth="1"/>
    <col min="13" max="13" width="23.77734375" customWidth="1"/>
    <col min="14" max="14" width="51.77734375" customWidth="1"/>
    <col min="15" max="15" width="24.77734375" customWidth="1"/>
    <col min="16" max="16" width="27.21875" customWidth="1"/>
  </cols>
  <sheetData>
    <row r="2" spans="2:16" ht="21" x14ac:dyDescent="0.4">
      <c r="B2" s="5" t="s">
        <v>247</v>
      </c>
    </row>
    <row r="4" spans="2:16" x14ac:dyDescent="0.3">
      <c r="B4" s="2" t="s">
        <v>0</v>
      </c>
      <c r="C4" s="2" t="s">
        <v>1</v>
      </c>
      <c r="D4" s="2" t="s">
        <v>2</v>
      </c>
      <c r="E4" s="2" t="s">
        <v>3</v>
      </c>
      <c r="F4" s="2" t="s">
        <v>240</v>
      </c>
      <c r="G4" s="2" t="s">
        <v>241</v>
      </c>
      <c r="H4" s="2" t="s">
        <v>10</v>
      </c>
      <c r="I4" s="2" t="s">
        <v>4</v>
      </c>
      <c r="J4" s="2" t="s">
        <v>5</v>
      </c>
      <c r="K4" s="2" t="s">
        <v>6</v>
      </c>
      <c r="L4" s="2" t="s">
        <v>7</v>
      </c>
      <c r="M4" s="2" t="s">
        <v>8</v>
      </c>
      <c r="N4" s="2" t="s">
        <v>9</v>
      </c>
      <c r="O4" s="2" t="s">
        <v>11</v>
      </c>
      <c r="P4" s="2" t="s">
        <v>12</v>
      </c>
    </row>
    <row r="5" spans="2:16" x14ac:dyDescent="0.3">
      <c r="B5" s="6" t="s">
        <v>47</v>
      </c>
      <c r="C5" s="6" t="s">
        <v>48</v>
      </c>
      <c r="D5" s="2" t="s">
        <v>15</v>
      </c>
      <c r="E5" s="3" t="s">
        <v>49</v>
      </c>
      <c r="F5" s="3" t="s">
        <v>227</v>
      </c>
      <c r="G5" s="2" t="s">
        <v>56</v>
      </c>
      <c r="H5" s="2" t="s">
        <v>231</v>
      </c>
      <c r="I5" s="2" t="s">
        <v>50</v>
      </c>
      <c r="J5" s="2" t="s">
        <v>51</v>
      </c>
      <c r="K5" s="2" t="s">
        <v>52</v>
      </c>
      <c r="L5" s="2" t="s">
        <v>53</v>
      </c>
      <c r="M5" s="2" t="s">
        <v>54</v>
      </c>
      <c r="N5" s="2" t="s">
        <v>55</v>
      </c>
      <c r="O5" s="2" t="s">
        <v>57</v>
      </c>
      <c r="P5" s="2" t="s">
        <v>58</v>
      </c>
    </row>
    <row r="6" spans="2:16" x14ac:dyDescent="0.3">
      <c r="B6" s="6" t="s">
        <v>13</v>
      </c>
      <c r="C6" s="6" t="s">
        <v>14</v>
      </c>
      <c r="D6" s="2" t="s">
        <v>15</v>
      </c>
      <c r="E6" s="3" t="s">
        <v>16</v>
      </c>
      <c r="F6" s="3" t="s">
        <v>227</v>
      </c>
      <c r="G6" s="2" t="s">
        <v>23</v>
      </c>
      <c r="H6" s="2" t="s">
        <v>228</v>
      </c>
      <c r="I6" s="2" t="s">
        <v>17</v>
      </c>
      <c r="J6" s="2" t="s">
        <v>18</v>
      </c>
      <c r="K6" s="2" t="s">
        <v>19</v>
      </c>
      <c r="L6" s="2" t="s">
        <v>20</v>
      </c>
      <c r="M6" s="2" t="s">
        <v>21</v>
      </c>
      <c r="N6" s="2" t="s">
        <v>22</v>
      </c>
      <c r="O6" s="2" t="s">
        <v>24</v>
      </c>
      <c r="P6" s="2" t="s">
        <v>25</v>
      </c>
    </row>
    <row r="7" spans="2:16" s="1" customFormat="1" x14ac:dyDescent="0.3">
      <c r="B7" s="6" t="s">
        <v>142</v>
      </c>
      <c r="C7" s="6" t="s">
        <v>143</v>
      </c>
      <c r="D7" s="2" t="s">
        <v>15</v>
      </c>
      <c r="E7" s="3" t="s">
        <v>144</v>
      </c>
      <c r="F7" s="3" t="s">
        <v>224</v>
      </c>
      <c r="G7" s="2" t="s">
        <v>23</v>
      </c>
      <c r="H7" s="2" t="s">
        <v>232</v>
      </c>
      <c r="I7" s="2" t="s">
        <v>145</v>
      </c>
      <c r="J7" s="2" t="s">
        <v>146</v>
      </c>
      <c r="K7" s="2" t="s">
        <v>147</v>
      </c>
      <c r="L7" s="2" t="s">
        <v>148</v>
      </c>
      <c r="M7" s="2" t="s">
        <v>149</v>
      </c>
      <c r="N7" s="2" t="s">
        <v>59</v>
      </c>
      <c r="O7" s="2" t="s">
        <v>150</v>
      </c>
      <c r="P7" s="2" t="s">
        <v>151</v>
      </c>
    </row>
    <row r="8" spans="2:16" x14ac:dyDescent="0.3">
      <c r="B8" s="6" t="s">
        <v>26</v>
      </c>
      <c r="C8" s="6" t="s">
        <v>27</v>
      </c>
      <c r="D8" s="2" t="s">
        <v>28</v>
      </c>
      <c r="E8" s="3" t="s">
        <v>16</v>
      </c>
      <c r="F8" s="3" t="s">
        <v>227</v>
      </c>
      <c r="G8" s="2" t="s">
        <v>23</v>
      </c>
      <c r="H8" s="2" t="s">
        <v>229</v>
      </c>
      <c r="I8" s="2" t="s">
        <v>29</v>
      </c>
      <c r="J8" s="2" t="s">
        <v>30</v>
      </c>
      <c r="K8" s="2" t="s">
        <v>31</v>
      </c>
      <c r="L8" s="2" t="s">
        <v>32</v>
      </c>
      <c r="M8" s="2" t="s">
        <v>33</v>
      </c>
      <c r="N8" s="2" t="s">
        <v>34</v>
      </c>
      <c r="O8" s="2" t="s">
        <v>35</v>
      </c>
      <c r="P8" s="2" t="s">
        <v>36</v>
      </c>
    </row>
    <row r="9" spans="2:16" x14ac:dyDescent="0.3">
      <c r="B9" s="6" t="s">
        <v>152</v>
      </c>
      <c r="C9" s="6" t="s">
        <v>153</v>
      </c>
      <c r="D9" s="2" t="s">
        <v>15</v>
      </c>
      <c r="E9" s="3" t="s">
        <v>144</v>
      </c>
      <c r="F9" s="3" t="s">
        <v>227</v>
      </c>
      <c r="G9" s="2" t="s">
        <v>105</v>
      </c>
      <c r="H9" s="2" t="s">
        <v>235</v>
      </c>
      <c r="I9" s="2" t="s">
        <v>154</v>
      </c>
      <c r="J9" s="2" t="s">
        <v>155</v>
      </c>
      <c r="K9" s="2" t="s">
        <v>156</v>
      </c>
      <c r="L9" s="2" t="s">
        <v>157</v>
      </c>
      <c r="M9" s="2" t="s">
        <v>158</v>
      </c>
      <c r="N9" s="2" t="s">
        <v>104</v>
      </c>
      <c r="O9" s="2" t="s">
        <v>159</v>
      </c>
      <c r="P9" s="2" t="s">
        <v>160</v>
      </c>
    </row>
    <row r="10" spans="2:16" x14ac:dyDescent="0.3">
      <c r="B10" s="6" t="s">
        <v>60</v>
      </c>
      <c r="C10" s="6" t="s">
        <v>61</v>
      </c>
      <c r="D10" s="2" t="s">
        <v>15</v>
      </c>
      <c r="E10" s="3" t="s">
        <v>49</v>
      </c>
      <c r="F10" s="3" t="s">
        <v>227</v>
      </c>
      <c r="G10" s="2" t="s">
        <v>23</v>
      </c>
      <c r="H10" s="2" t="s">
        <v>230</v>
      </c>
      <c r="I10" s="2" t="s">
        <v>62</v>
      </c>
      <c r="J10" s="2" t="s">
        <v>63</v>
      </c>
      <c r="K10" s="2" t="s">
        <v>64</v>
      </c>
      <c r="L10" s="2" t="s">
        <v>65</v>
      </c>
      <c r="M10" s="2" t="s">
        <v>66</v>
      </c>
      <c r="N10" s="2" t="s">
        <v>34</v>
      </c>
      <c r="O10" s="2" t="s">
        <v>67</v>
      </c>
      <c r="P10" s="2" t="s">
        <v>68</v>
      </c>
    </row>
    <row r="11" spans="2:16" x14ac:dyDescent="0.3">
      <c r="B11" s="6" t="s">
        <v>69</v>
      </c>
      <c r="C11" s="6" t="s">
        <v>70</v>
      </c>
      <c r="D11" s="2" t="s">
        <v>28</v>
      </c>
      <c r="E11" s="3" t="s">
        <v>49</v>
      </c>
      <c r="F11" s="3" t="s">
        <v>227</v>
      </c>
      <c r="G11" s="2" t="s">
        <v>76</v>
      </c>
      <c r="H11" s="2" t="s">
        <v>233</v>
      </c>
      <c r="I11" s="2" t="s">
        <v>71</v>
      </c>
      <c r="J11" s="2" t="s">
        <v>72</v>
      </c>
      <c r="K11" s="2" t="s">
        <v>73</v>
      </c>
      <c r="L11" s="2" t="s">
        <v>74</v>
      </c>
      <c r="M11" s="2" t="s">
        <v>75</v>
      </c>
      <c r="N11" s="2" t="s">
        <v>22</v>
      </c>
      <c r="O11" s="2" t="s">
        <v>77</v>
      </c>
      <c r="P11" s="2" t="s">
        <v>78</v>
      </c>
    </row>
    <row r="12" spans="2:16" x14ac:dyDescent="0.3">
      <c r="B12" s="6" t="s">
        <v>161</v>
      </c>
      <c r="C12" s="6" t="s">
        <v>162</v>
      </c>
      <c r="D12" s="2" t="s">
        <v>15</v>
      </c>
      <c r="E12" s="3" t="s">
        <v>144</v>
      </c>
      <c r="F12" s="3" t="s">
        <v>227</v>
      </c>
      <c r="G12" s="2" t="s">
        <v>23</v>
      </c>
      <c r="H12" s="2" t="s">
        <v>237</v>
      </c>
      <c r="I12" s="2" t="s">
        <v>163</v>
      </c>
      <c r="J12" s="2" t="s">
        <v>164</v>
      </c>
      <c r="K12" s="2" t="s">
        <v>165</v>
      </c>
      <c r="L12" s="2" t="s">
        <v>166</v>
      </c>
      <c r="M12" s="2" t="s">
        <v>167</v>
      </c>
      <c r="N12" s="2" t="s">
        <v>55</v>
      </c>
      <c r="O12" s="2" t="s">
        <v>168</v>
      </c>
      <c r="P12" s="2" t="s">
        <v>169</v>
      </c>
    </row>
    <row r="13" spans="2:16" x14ac:dyDescent="0.3">
      <c r="B13" s="6" t="s">
        <v>79</v>
      </c>
      <c r="C13" s="6" t="s">
        <v>80</v>
      </c>
      <c r="D13" s="2" t="s">
        <v>15</v>
      </c>
      <c r="E13" s="3" t="s">
        <v>49</v>
      </c>
      <c r="F13" s="3" t="s">
        <v>227</v>
      </c>
      <c r="G13" s="2" t="s">
        <v>23</v>
      </c>
      <c r="H13" s="2" t="s">
        <v>234</v>
      </c>
      <c r="I13" s="2" t="s">
        <v>81</v>
      </c>
      <c r="J13" s="2" t="s">
        <v>82</v>
      </c>
      <c r="K13" s="2" t="s">
        <v>83</v>
      </c>
      <c r="L13" s="2" t="s">
        <v>84</v>
      </c>
      <c r="M13" s="2" t="s">
        <v>85</v>
      </c>
      <c r="N13" s="2" t="s">
        <v>86</v>
      </c>
      <c r="O13" s="2" t="s">
        <v>87</v>
      </c>
      <c r="P13" s="2" t="s">
        <v>88</v>
      </c>
    </row>
    <row r="14" spans="2:16" x14ac:dyDescent="0.3">
      <c r="B14" s="6" t="s">
        <v>170</v>
      </c>
      <c r="C14" s="6" t="s">
        <v>171</v>
      </c>
      <c r="D14" s="2" t="s">
        <v>15</v>
      </c>
      <c r="E14" s="3" t="s">
        <v>144</v>
      </c>
      <c r="F14" s="3" t="s">
        <v>227</v>
      </c>
      <c r="G14" s="2" t="s">
        <v>23</v>
      </c>
      <c r="H14" s="2" t="s">
        <v>238</v>
      </c>
      <c r="I14" s="2" t="s">
        <v>172</v>
      </c>
      <c r="J14" s="2" t="s">
        <v>173</v>
      </c>
      <c r="K14" s="2" t="s">
        <v>174</v>
      </c>
      <c r="L14" s="2" t="s">
        <v>175</v>
      </c>
      <c r="M14" s="2" t="s">
        <v>176</v>
      </c>
      <c r="N14" s="2" t="s">
        <v>55</v>
      </c>
      <c r="O14" s="2" t="s">
        <v>177</v>
      </c>
      <c r="P14" s="2" t="s">
        <v>178</v>
      </c>
    </row>
    <row r="15" spans="2:16" x14ac:dyDescent="0.3">
      <c r="B15" s="6" t="s">
        <v>242</v>
      </c>
      <c r="C15" s="6" t="s">
        <v>243</v>
      </c>
      <c r="D15" s="2" t="s">
        <v>15</v>
      </c>
      <c r="E15" s="3"/>
      <c r="F15" s="3"/>
      <c r="G15" s="2" t="s">
        <v>56</v>
      </c>
      <c r="H15" s="2" t="s">
        <v>245</v>
      </c>
      <c r="I15" s="4" t="s">
        <v>244</v>
      </c>
      <c r="J15" s="2"/>
      <c r="K15" s="2"/>
      <c r="L15" s="2"/>
      <c r="M15" s="2"/>
      <c r="N15" s="2" t="s">
        <v>246</v>
      </c>
      <c r="O15" s="2"/>
      <c r="P15" s="2"/>
    </row>
    <row r="16" spans="2:16" x14ac:dyDescent="0.3">
      <c r="B16" s="6" t="s">
        <v>89</v>
      </c>
      <c r="C16" s="6" t="s">
        <v>90</v>
      </c>
      <c r="D16" s="2" t="s">
        <v>15</v>
      </c>
      <c r="E16" s="3" t="s">
        <v>49</v>
      </c>
      <c r="F16" s="3" t="s">
        <v>227</v>
      </c>
      <c r="G16" s="2" t="s">
        <v>76</v>
      </c>
      <c r="H16" s="2" t="s">
        <v>233</v>
      </c>
      <c r="I16" s="2" t="s">
        <v>91</v>
      </c>
      <c r="J16" s="2" t="s">
        <v>92</v>
      </c>
      <c r="K16" s="2" t="s">
        <v>93</v>
      </c>
      <c r="L16" s="2" t="s">
        <v>94</v>
      </c>
      <c r="M16" s="2" t="s">
        <v>75</v>
      </c>
      <c r="N16" s="2" t="s">
        <v>22</v>
      </c>
      <c r="O16" s="2" t="s">
        <v>95</v>
      </c>
      <c r="P16" s="2" t="s">
        <v>96</v>
      </c>
    </row>
    <row r="17" spans="2:16" x14ac:dyDescent="0.3">
      <c r="B17" s="6" t="s">
        <v>215</v>
      </c>
      <c r="C17" s="6" t="s">
        <v>216</v>
      </c>
      <c r="D17" s="2" t="s">
        <v>28</v>
      </c>
      <c r="E17" s="3" t="s">
        <v>217</v>
      </c>
      <c r="F17" s="3" t="s">
        <v>224</v>
      </c>
      <c r="G17" s="2" t="s">
        <v>223</v>
      </c>
      <c r="H17" s="2" t="s">
        <v>222</v>
      </c>
      <c r="I17" s="2" t="s">
        <v>218</v>
      </c>
      <c r="J17" s="2" t="s">
        <v>219</v>
      </c>
      <c r="K17" s="2" t="s">
        <v>220</v>
      </c>
      <c r="L17" s="2" t="s">
        <v>221</v>
      </c>
      <c r="M17" s="2" t="s">
        <v>222</v>
      </c>
      <c r="N17" s="2" t="s">
        <v>59</v>
      </c>
      <c r="O17" s="2" t="s">
        <v>225</v>
      </c>
      <c r="P17" s="2" t="s">
        <v>226</v>
      </c>
    </row>
    <row r="18" spans="2:16" x14ac:dyDescent="0.3">
      <c r="B18" s="6" t="s">
        <v>179</v>
      </c>
      <c r="C18" s="6" t="s">
        <v>180</v>
      </c>
      <c r="D18" s="2" t="s">
        <v>28</v>
      </c>
      <c r="E18" s="3" t="s">
        <v>144</v>
      </c>
      <c r="F18" s="3" t="s">
        <v>227</v>
      </c>
      <c r="G18" s="2" t="s">
        <v>76</v>
      </c>
      <c r="H18" s="2" t="s">
        <v>233</v>
      </c>
      <c r="I18" s="2" t="s">
        <v>181</v>
      </c>
      <c r="J18" s="2" t="s">
        <v>182</v>
      </c>
      <c r="K18" s="2" t="s">
        <v>183</v>
      </c>
      <c r="L18" s="2" t="s">
        <v>184</v>
      </c>
      <c r="M18" s="2" t="s">
        <v>75</v>
      </c>
      <c r="N18" s="2" t="s">
        <v>22</v>
      </c>
      <c r="O18" s="2" t="s">
        <v>185</v>
      </c>
      <c r="P18" s="2" t="s">
        <v>186</v>
      </c>
    </row>
    <row r="19" spans="2:16" x14ac:dyDescent="0.3">
      <c r="B19" s="6" t="s">
        <v>187</v>
      </c>
      <c r="C19" s="6" t="s">
        <v>188</v>
      </c>
      <c r="D19" s="2" t="s">
        <v>15</v>
      </c>
      <c r="E19" s="3" t="s">
        <v>144</v>
      </c>
      <c r="F19" s="3" t="s">
        <v>227</v>
      </c>
      <c r="G19" s="2" t="s">
        <v>105</v>
      </c>
      <c r="H19" s="2" t="s">
        <v>235</v>
      </c>
      <c r="I19" s="2" t="s">
        <v>189</v>
      </c>
      <c r="J19" s="2" t="s">
        <v>190</v>
      </c>
      <c r="K19" s="2" t="s">
        <v>191</v>
      </c>
      <c r="L19" s="2" t="s">
        <v>192</v>
      </c>
      <c r="M19" s="2" t="s">
        <v>105</v>
      </c>
      <c r="N19" s="2" t="s">
        <v>22</v>
      </c>
      <c r="O19" s="2" t="s">
        <v>193</v>
      </c>
      <c r="P19" s="2" t="s">
        <v>194</v>
      </c>
    </row>
    <row r="20" spans="2:16" x14ac:dyDescent="0.3">
      <c r="B20" s="6" t="s">
        <v>97</v>
      </c>
      <c r="C20" s="6" t="s">
        <v>98</v>
      </c>
      <c r="D20" s="2" t="s">
        <v>15</v>
      </c>
      <c r="E20" s="3" t="s">
        <v>49</v>
      </c>
      <c r="F20" s="3" t="s">
        <v>227</v>
      </c>
      <c r="G20" s="2" t="s">
        <v>105</v>
      </c>
      <c r="H20" s="2" t="s">
        <v>235</v>
      </c>
      <c r="I20" s="2" t="s">
        <v>99</v>
      </c>
      <c r="J20" s="2" t="s">
        <v>100</v>
      </c>
      <c r="K20" s="2" t="s">
        <v>101</v>
      </c>
      <c r="L20" s="2" t="s">
        <v>102</v>
      </c>
      <c r="M20" s="2" t="s">
        <v>103</v>
      </c>
      <c r="N20" s="2" t="s">
        <v>104</v>
      </c>
      <c r="O20" s="2" t="s">
        <v>106</v>
      </c>
      <c r="P20" s="2" t="s">
        <v>107</v>
      </c>
    </row>
    <row r="21" spans="2:16" x14ac:dyDescent="0.3">
      <c r="B21" s="6" t="s">
        <v>108</v>
      </c>
      <c r="C21" s="6" t="s">
        <v>109</v>
      </c>
      <c r="D21" s="2" t="s">
        <v>28</v>
      </c>
      <c r="E21" s="3" t="s">
        <v>49</v>
      </c>
      <c r="F21" s="3" t="s">
        <v>227</v>
      </c>
      <c r="G21" s="2" t="s">
        <v>76</v>
      </c>
      <c r="H21" s="2" t="s">
        <v>233</v>
      </c>
      <c r="I21" s="2" t="s">
        <v>110</v>
      </c>
      <c r="J21" s="2" t="s">
        <v>111</v>
      </c>
      <c r="K21" s="2" t="s">
        <v>112</v>
      </c>
      <c r="L21" s="2" t="s">
        <v>113</v>
      </c>
      <c r="M21" s="2" t="s">
        <v>75</v>
      </c>
      <c r="N21" s="2" t="s">
        <v>22</v>
      </c>
      <c r="O21" s="2" t="s">
        <v>114</v>
      </c>
      <c r="P21" s="2" t="s">
        <v>115</v>
      </c>
    </row>
    <row r="22" spans="2:16" x14ac:dyDescent="0.3">
      <c r="B22" s="6" t="s">
        <v>37</v>
      </c>
      <c r="C22" s="6" t="s">
        <v>38</v>
      </c>
      <c r="D22" s="2" t="s">
        <v>28</v>
      </c>
      <c r="E22" s="3" t="s">
        <v>16</v>
      </c>
      <c r="F22" s="3" t="s">
        <v>227</v>
      </c>
      <c r="G22" s="2" t="s">
        <v>44</v>
      </c>
      <c r="H22" s="2" t="s">
        <v>43</v>
      </c>
      <c r="I22" s="2" t="s">
        <v>39</v>
      </c>
      <c r="J22" s="2" t="s">
        <v>40</v>
      </c>
      <c r="K22" s="2" t="s">
        <v>41</v>
      </c>
      <c r="L22" s="2" t="s">
        <v>42</v>
      </c>
      <c r="M22" s="2" t="s">
        <v>43</v>
      </c>
      <c r="N22" s="2" t="s">
        <v>22</v>
      </c>
      <c r="O22" s="2" t="s">
        <v>45</v>
      </c>
      <c r="P22" s="2" t="s">
        <v>46</v>
      </c>
    </row>
    <row r="23" spans="2:16" x14ac:dyDescent="0.3">
      <c r="B23" s="6" t="s">
        <v>195</v>
      </c>
      <c r="C23" s="6" t="s">
        <v>196</v>
      </c>
      <c r="D23" s="2" t="s">
        <v>28</v>
      </c>
      <c r="E23" s="3" t="s">
        <v>144</v>
      </c>
      <c r="F23" s="3" t="s">
        <v>227</v>
      </c>
      <c r="G23" s="2" t="s">
        <v>23</v>
      </c>
      <c r="H23" s="2" t="s">
        <v>201</v>
      </c>
      <c r="I23" s="2" t="s">
        <v>197</v>
      </c>
      <c r="J23" s="2" t="s">
        <v>198</v>
      </c>
      <c r="K23" s="2" t="s">
        <v>199</v>
      </c>
      <c r="L23" s="2" t="s">
        <v>200</v>
      </c>
      <c r="M23" s="2" t="s">
        <v>201</v>
      </c>
      <c r="N23" s="2" t="s">
        <v>86</v>
      </c>
      <c r="O23" s="2" t="s">
        <v>202</v>
      </c>
      <c r="P23" s="2" t="s">
        <v>203</v>
      </c>
    </row>
    <row r="24" spans="2:16" x14ac:dyDescent="0.3">
      <c r="B24" s="6" t="s">
        <v>116</v>
      </c>
      <c r="C24" s="6" t="s">
        <v>117</v>
      </c>
      <c r="D24" s="2" t="s">
        <v>15</v>
      </c>
      <c r="E24" s="3" t="s">
        <v>49</v>
      </c>
      <c r="F24" s="3" t="s">
        <v>227</v>
      </c>
      <c r="G24" s="2" t="s">
        <v>23</v>
      </c>
      <c r="H24" s="2" t="s">
        <v>228</v>
      </c>
      <c r="I24" s="2" t="s">
        <v>118</v>
      </c>
      <c r="J24" s="2" t="s">
        <v>119</v>
      </c>
      <c r="K24" s="2" t="s">
        <v>120</v>
      </c>
      <c r="L24" s="2" t="s">
        <v>121</v>
      </c>
      <c r="M24" s="2" t="s">
        <v>122</v>
      </c>
      <c r="N24" s="2" t="s">
        <v>123</v>
      </c>
      <c r="O24" s="2" t="s">
        <v>124</v>
      </c>
      <c r="P24" s="2" t="s">
        <v>125</v>
      </c>
    </row>
    <row r="25" spans="2:16" x14ac:dyDescent="0.3">
      <c r="B25" s="6" t="s">
        <v>204</v>
      </c>
      <c r="C25" s="6" t="s">
        <v>205</v>
      </c>
      <c r="D25" s="2" t="s">
        <v>28</v>
      </c>
      <c r="E25" s="3" t="s">
        <v>206</v>
      </c>
      <c r="F25" s="3" t="s">
        <v>227</v>
      </c>
      <c r="G25" s="2" t="s">
        <v>23</v>
      </c>
      <c r="H25" s="2" t="s">
        <v>239</v>
      </c>
      <c r="I25" s="2" t="s">
        <v>207</v>
      </c>
      <c r="J25" s="2" t="s">
        <v>208</v>
      </c>
      <c r="K25" s="2" t="s">
        <v>209</v>
      </c>
      <c r="L25" s="2" t="s">
        <v>210</v>
      </c>
      <c r="M25" s="2" t="s">
        <v>211</v>
      </c>
      <c r="N25" s="2" t="s">
        <v>212</v>
      </c>
      <c r="O25" s="2" t="s">
        <v>213</v>
      </c>
      <c r="P25" s="2" t="s">
        <v>214</v>
      </c>
    </row>
    <row r="26" spans="2:16" x14ac:dyDescent="0.3">
      <c r="B26" s="6" t="s">
        <v>126</v>
      </c>
      <c r="C26" s="6" t="s">
        <v>127</v>
      </c>
      <c r="D26" s="2" t="s">
        <v>28</v>
      </c>
      <c r="E26" s="3" t="s">
        <v>49</v>
      </c>
      <c r="F26" s="3" t="s">
        <v>227</v>
      </c>
      <c r="G26" s="2" t="s">
        <v>23</v>
      </c>
      <c r="H26" s="2" t="s">
        <v>236</v>
      </c>
      <c r="I26" s="2" t="s">
        <v>128</v>
      </c>
      <c r="J26" s="2" t="s">
        <v>129</v>
      </c>
      <c r="K26" s="2" t="s">
        <v>130</v>
      </c>
      <c r="L26" s="2" t="s">
        <v>131</v>
      </c>
      <c r="M26" s="2" t="s">
        <v>132</v>
      </c>
      <c r="N26" s="2" t="s">
        <v>55</v>
      </c>
      <c r="O26" s="2" t="s">
        <v>133</v>
      </c>
      <c r="P26" s="2" t="s">
        <v>46</v>
      </c>
    </row>
    <row r="27" spans="2:16" s="1" customFormat="1" x14ac:dyDescent="0.3">
      <c r="B27" s="6" t="s">
        <v>134</v>
      </c>
      <c r="C27" s="6" t="s">
        <v>135</v>
      </c>
      <c r="D27" s="2" t="s">
        <v>15</v>
      </c>
      <c r="E27" s="3" t="s">
        <v>49</v>
      </c>
      <c r="F27" s="3" t="s">
        <v>227</v>
      </c>
      <c r="G27" s="2" t="s">
        <v>76</v>
      </c>
      <c r="H27" s="2" t="s">
        <v>233</v>
      </c>
      <c r="I27" s="2" t="s">
        <v>136</v>
      </c>
      <c r="J27" s="2" t="s">
        <v>137</v>
      </c>
      <c r="K27" s="2" t="s">
        <v>138</v>
      </c>
      <c r="L27" s="2" t="s">
        <v>139</v>
      </c>
      <c r="M27" s="2" t="s">
        <v>75</v>
      </c>
      <c r="N27" s="2" t="s">
        <v>22</v>
      </c>
      <c r="O27" s="2" t="s">
        <v>140</v>
      </c>
      <c r="P27" s="2" t="s">
        <v>141</v>
      </c>
    </row>
    <row r="28" spans="2:16" x14ac:dyDescent="0.3">
      <c r="B28" s="2">
        <f>SUBTOTAL(103,Tableau1[Nom])</f>
        <v>23</v>
      </c>
      <c r="C28" s="2">
        <f>SUBTOTAL(103,Tableau1[Prénom])</f>
        <v>23</v>
      </c>
      <c r="D28" s="2">
        <f>SUBTOTAL(103,Tableau1[Genre])</f>
        <v>23</v>
      </c>
      <c r="E28" s="2"/>
      <c r="F28" s="2"/>
      <c r="G28" s="2">
        <f>SUBTOTAL(103,Tableau1[[Ecole ]])</f>
        <v>23</v>
      </c>
      <c r="H28" s="2">
        <f>SUBTOTAL(103,Tableau1[Laboratoire])</f>
        <v>23</v>
      </c>
      <c r="I28" s="2">
        <f>SUBTOTAL(103,Tableau1[Adresse e-mail])</f>
        <v>23</v>
      </c>
      <c r="J28" s="2">
        <f>SUBTOTAL(103,Tableau1[Titre complet et officiel du projet de recherche de doctorat])</f>
        <v>22</v>
      </c>
      <c r="K28" s="2">
        <f>SUBTOTAL(103,Tableau1[Titre vulgarisé du projet de recherche de doctorat (130 caractères)])</f>
        <v>22</v>
      </c>
      <c r="L28" s="2">
        <f>SUBTOTAL(103,Tableau1[Présentation de votre projet de recherche en quelques lignes (500 mots maximum)])</f>
        <v>22</v>
      </c>
      <c r="M28" s="2">
        <f>SUBTOTAL(103,Tableau1[Nom de votre laboratoire])</f>
        <v>22</v>
      </c>
      <c r="N28" s="2">
        <f>SUBTOTAL(103,Tableau1[Votre département d''enseignement et de recherche IP Paris])</f>
        <v>23</v>
      </c>
      <c r="O28" s="2">
        <f>SUBTOTAL(103,Tableau1[Nom du directeur de thèse])</f>
        <v>22</v>
      </c>
      <c r="P28" s="2">
        <f>SUBTOTAL(103,Tableau1[Prénom du directeur de thèse])</f>
        <v>22</v>
      </c>
    </row>
  </sheetData>
  <phoneticPr fontId="1" type="noConversion"/>
  <hyperlinks>
    <hyperlink ref="I15" r:id="rId1" xr:uid="{C0AB36B1-4A67-477C-BA7B-0EDF1ED57529}"/>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Besnard</dc:creator>
  <cp:lastModifiedBy>Elise PALLU</cp:lastModifiedBy>
  <dcterms:created xsi:type="dcterms:W3CDTF">2026-01-15T07:54:33Z</dcterms:created>
  <dcterms:modified xsi:type="dcterms:W3CDTF">2026-01-23T11:40:53Z</dcterms:modified>
</cp:coreProperties>
</file>